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26310" windowHeight="1063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P7" i="1"/>
  <c r="Q7" i="1"/>
  <c r="R7" i="1" s="1"/>
  <c r="Q13" i="1"/>
  <c r="P13" i="1"/>
  <c r="Q19" i="1"/>
  <c r="P19" i="1"/>
  <c r="Q21" i="1"/>
  <c r="P21" i="1"/>
  <c r="Q25" i="1"/>
  <c r="P25" i="1"/>
  <c r="R25" i="1" s="1"/>
  <c r="P49" i="1"/>
  <c r="R49" i="1" s="1"/>
  <c r="Q49" i="1"/>
  <c r="R19" i="1"/>
  <c r="P31" i="1"/>
  <c r="R31" i="1" s="1"/>
  <c r="Q31" i="1"/>
  <c r="P37" i="1"/>
  <c r="R37" i="1" s="1"/>
  <c r="Q37" i="1"/>
  <c r="P43" i="1"/>
  <c r="Q43" i="1"/>
  <c r="R43" i="1" l="1"/>
  <c r="R21" i="1"/>
  <c r="R13" i="1"/>
</calcChain>
</file>

<file path=xl/sharedStrings.xml><?xml version="1.0" encoding="utf-8"?>
<sst xmlns="http://schemas.openxmlformats.org/spreadsheetml/2006/main" count="545" uniqueCount="27">
  <si>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</si>
  <si>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</si>
  <si>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</si>
  <si>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</si>
  <si>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</si>
  <si>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</si>
  <si>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</si>
  <si>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</si>
  <si>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</si>
  <si>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</si>
  <si>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</si>
  <si>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</si>
  <si>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</si>
  <si>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</si>
  <si>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</si>
  <si>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</si>
  <si>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</si>
  <si>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Taylor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</si>
  <si>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</si>
  <si>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</si>
  <si>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</si>
  <si>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</si>
  <si>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</si>
  <si>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Taylor County is located within the Suwannee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</si>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</sst>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0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3.42578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1</v>
      </c>
      <c r="C7" s="19">
        <v>0</v>
      </c>
      <c r="D7" s="19">
        <v>0</v>
      </c>
      <c r="E7" s="19">
        <v>0</v>
      </c>
      <c r="F7" s="19">
        <v>0.2</v>
      </c>
      <c r="G7" s="19">
        <v>0</v>
      </c>
      <c r="H7" s="19">
        <v>50</v>
      </c>
      <c r="I7" s="19">
        <v>0</v>
      </c>
      <c r="J7" s="19">
        <v>0.12</v>
      </c>
      <c r="K7" s="19">
        <v>0.08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51.32</v>
      </c>
      <c r="Q7" s="19">
        <f>SUM(C7+G7+I7+K7+O7)</f>
        <v>0.08</v>
      </c>
      <c r="R7" s="20">
        <f>SUM(P7:Q7)</f>
        <v>51.4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1.2</v>
      </c>
      <c r="C13" s="17">
        <v>0</v>
      </c>
      <c r="D13" s="17">
        <v>0</v>
      </c>
      <c r="E13" s="17">
        <v>0</v>
      </c>
      <c r="F13" s="17">
        <v>0.38</v>
      </c>
      <c r="G13" s="17">
        <v>0</v>
      </c>
      <c r="H13" s="17">
        <v>53.7</v>
      </c>
      <c r="I13" s="17">
        <v>0</v>
      </c>
      <c r="J13" s="17">
        <v>0.1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55.38</v>
      </c>
      <c r="Q13" s="17">
        <f>SUM(C13+G13+I13+K13+O13)</f>
        <v>0</v>
      </c>
      <c r="R13" s="25">
        <f>SUM(P13:Q13)</f>
        <v>55.38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1.37</v>
      </c>
      <c r="C19" s="17">
        <v>0</v>
      </c>
      <c r="D19" s="17">
        <v>0</v>
      </c>
      <c r="E19" s="17">
        <v>0</v>
      </c>
      <c r="F19" s="17">
        <v>0.42</v>
      </c>
      <c r="G19" s="17">
        <v>0</v>
      </c>
      <c r="H19" s="17">
        <v>57.02</v>
      </c>
      <c r="I19" s="17">
        <v>0</v>
      </c>
      <c r="J19" s="17">
        <v>0.28999999999999998</v>
      </c>
      <c r="K19" s="17">
        <v>0.13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59.1</v>
      </c>
      <c r="Q19" s="17">
        <f>SUM(C19+G19+I19+K19+O19)</f>
        <v>0.13</v>
      </c>
      <c r="R19" s="25">
        <f>SUM(P19:Q19)</f>
        <v>59.23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1.67</v>
      </c>
      <c r="C21" s="17">
        <v>0</v>
      </c>
      <c r="D21" s="17">
        <v>0</v>
      </c>
      <c r="E21" s="17">
        <v>0</v>
      </c>
      <c r="F21" s="17">
        <v>0.53</v>
      </c>
      <c r="G21" s="17">
        <v>0</v>
      </c>
      <c r="H21" s="17">
        <v>48.4</v>
      </c>
      <c r="I21" s="17">
        <v>0</v>
      </c>
      <c r="J21" s="17">
        <v>0.17</v>
      </c>
      <c r="K21" s="17">
        <v>0.16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50.77</v>
      </c>
      <c r="Q21" s="17">
        <f>SUM(C21+G21+I21+K21+O21)</f>
        <v>0.16</v>
      </c>
      <c r="R21" s="25">
        <f>SUM(P21:Q21)</f>
        <v>50.93</v>
      </c>
    </row>
    <row r="22" spans="1:18" ht="15" customHeight="1" x14ac:dyDescent="0.25">
      <c r="A22" s="44">
        <v>1978</v>
      </c>
      <c r="B22" s="17">
        <v>1.45</v>
      </c>
      <c r="C22" s="17">
        <v>0</v>
      </c>
      <c r="D22" s="21">
        <v>0</v>
      </c>
      <c r="E22" s="21">
        <v>0</v>
      </c>
      <c r="F22" s="21">
        <v>0.91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1.49</v>
      </c>
      <c r="C25" s="17">
        <v>0</v>
      </c>
      <c r="D25" s="17">
        <v>0</v>
      </c>
      <c r="E25" s="17">
        <v>0</v>
      </c>
      <c r="F25" s="17">
        <v>0.84</v>
      </c>
      <c r="G25" s="17">
        <v>0</v>
      </c>
      <c r="H25" s="17">
        <v>51.05</v>
      </c>
      <c r="I25" s="17">
        <v>0</v>
      </c>
      <c r="J25" s="17">
        <v>0.15</v>
      </c>
      <c r="K25" s="17">
        <v>0.13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53.53</v>
      </c>
      <c r="Q25" s="17">
        <f>SUM(C25+G25+I25+K25+O25)</f>
        <v>0.13</v>
      </c>
      <c r="R25" s="25">
        <f>SUM(P25:Q25)</f>
        <v>53.66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>
        <v>48.27</v>
      </c>
      <c r="I26" s="21">
        <v>0</v>
      </c>
      <c r="J26" s="21" t="s">
        <v>11</v>
      </c>
      <c r="K26" s="21" t="s">
        <v>11</v>
      </c>
      <c r="L26" s="21" t="s">
        <v>11</v>
      </c>
      <c r="M26" s="21" t="s">
        <v>11</v>
      </c>
      <c r="N26" s="21">
        <v>0</v>
      </c>
      <c r="O26" s="21">
        <v>0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1.58</v>
      </c>
      <c r="C31" s="17">
        <v>0</v>
      </c>
      <c r="D31" s="17">
        <v>0</v>
      </c>
      <c r="E31" s="17">
        <v>0</v>
      </c>
      <c r="F31" s="17">
        <v>1.1299999999999999</v>
      </c>
      <c r="G31" s="17">
        <v>0</v>
      </c>
      <c r="H31" s="17">
        <v>45.21</v>
      </c>
      <c r="I31" s="17">
        <v>1.63</v>
      </c>
      <c r="J31" s="17">
        <v>0.61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4">
        <f>SUM(B31+F31+H31+J31+L31+N31)</f>
        <v>48.53</v>
      </c>
      <c r="Q31" s="17">
        <f>SUM(C31+G31+I31+K31+M31+O31)</f>
        <v>1.63</v>
      </c>
      <c r="R31" s="25">
        <f>SUM(P31:Q31)</f>
        <v>50.16</v>
      </c>
    </row>
    <row r="32" spans="1:18" ht="15" customHeight="1" x14ac:dyDescent="0.25">
      <c r="A32" s="44">
        <v>1986</v>
      </c>
      <c r="B32" s="17">
        <v>1.5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1.59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1.3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1.46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1.42</v>
      </c>
      <c r="C37" s="17">
        <v>0</v>
      </c>
      <c r="D37" s="17">
        <v>0</v>
      </c>
      <c r="E37" s="17">
        <v>0</v>
      </c>
      <c r="F37" s="17">
        <v>0.99</v>
      </c>
      <c r="G37" s="17">
        <v>0</v>
      </c>
      <c r="H37" s="17">
        <v>46.37</v>
      </c>
      <c r="I37" s="17">
        <v>1.2</v>
      </c>
      <c r="J37" s="17">
        <v>0.47</v>
      </c>
      <c r="K37" s="17">
        <v>0.08</v>
      </c>
      <c r="L37" s="17">
        <v>0.13</v>
      </c>
      <c r="M37" s="17">
        <v>0</v>
      </c>
      <c r="N37" s="17">
        <v>0</v>
      </c>
      <c r="O37" s="17">
        <v>0</v>
      </c>
      <c r="P37" s="24">
        <f>SUM(B37+F37+H37+J37+L37+N37)</f>
        <v>49.38</v>
      </c>
      <c r="Q37" s="17">
        <f>SUM(C37+G37+I37+K37+M37+O37)</f>
        <v>1.28</v>
      </c>
      <c r="R37" s="25">
        <f>SUM(P37:Q37)</f>
        <v>50.66</v>
      </c>
    </row>
    <row r="38" spans="1:18" ht="15" customHeight="1" x14ac:dyDescent="0.25">
      <c r="A38" s="44">
        <v>1991</v>
      </c>
      <c r="B38" s="17">
        <v>1.44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1.32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1.24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1.39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1.93</v>
      </c>
      <c r="C43" s="17">
        <v>0</v>
      </c>
      <c r="D43" s="17">
        <v>0</v>
      </c>
      <c r="E43" s="17">
        <v>0</v>
      </c>
      <c r="F43" s="17">
        <v>1.33</v>
      </c>
      <c r="G43" s="17">
        <v>0</v>
      </c>
      <c r="H43" s="17">
        <v>47.4</v>
      </c>
      <c r="I43" s="17">
        <v>1.98</v>
      </c>
      <c r="J43" s="17">
        <v>0.33</v>
      </c>
      <c r="K43" s="17">
        <v>0</v>
      </c>
      <c r="L43" s="17">
        <v>0.11</v>
      </c>
      <c r="M43" s="17">
        <v>0</v>
      </c>
      <c r="N43" s="17">
        <v>0</v>
      </c>
      <c r="O43" s="17">
        <v>0</v>
      </c>
      <c r="P43" s="24">
        <f>SUM(B43+F43+H43+J43+L43+N43)</f>
        <v>51.1</v>
      </c>
      <c r="Q43" s="17">
        <f>SUM(C43+G43+I43+K43+M43+O43)</f>
        <v>1.98</v>
      </c>
      <c r="R43" s="25">
        <f>SUM(P43:Q43)</f>
        <v>53.08</v>
      </c>
    </row>
    <row r="44" spans="1:18" ht="15" customHeight="1" x14ac:dyDescent="0.25">
      <c r="A44" s="44">
        <v>1996</v>
      </c>
      <c r="B44" s="17">
        <v>1.73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>
        <v>45.59</v>
      </c>
      <c r="I44" s="21">
        <v>1.85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1.7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>
        <v>44.37</v>
      </c>
      <c r="I45" s="21">
        <v>1.79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1.8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>
        <v>42.12</v>
      </c>
      <c r="I46" s="21">
        <v>1.93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1.79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>
        <v>43.75</v>
      </c>
      <c r="I47" s="21">
        <v>1.73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1.73</v>
      </c>
      <c r="C49" s="21">
        <v>0</v>
      </c>
      <c r="D49" s="21">
        <v>0</v>
      </c>
      <c r="E49" s="21">
        <v>0</v>
      </c>
      <c r="F49" s="21">
        <v>0.95</v>
      </c>
      <c r="G49" s="21">
        <v>0</v>
      </c>
      <c r="H49" s="21">
        <v>42.15</v>
      </c>
      <c r="I49" s="21">
        <v>2.96</v>
      </c>
      <c r="J49" s="21">
        <v>1.89</v>
      </c>
      <c r="K49" s="21">
        <v>0.04</v>
      </c>
      <c r="L49" s="21">
        <v>7.0000000000000007E-2</v>
      </c>
      <c r="M49" s="21">
        <v>0.02</v>
      </c>
      <c r="N49" s="21">
        <v>0</v>
      </c>
      <c r="O49" s="21">
        <v>0</v>
      </c>
      <c r="P49" s="27">
        <f>SUM(B49+F49+H49+J49+L49+N49)</f>
        <v>46.79</v>
      </c>
      <c r="Q49" s="28">
        <f>SUM(C49+G49+I49+K49+M49+O49)</f>
        <v>3.02</v>
      </c>
      <c r="R49" s="29">
        <f>SUM(P49:Q49)</f>
        <v>49.81</v>
      </c>
    </row>
    <row r="50" spans="1:18" ht="15" customHeight="1" x14ac:dyDescent="0.25">
      <c r="A50" s="44">
        <v>2001</v>
      </c>
      <c r="B50" s="17">
        <v>1.64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1.64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1.82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2.0299999999999998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2.02</v>
      </c>
      <c r="C55" s="21">
        <v>0</v>
      </c>
      <c r="D55" s="21">
        <v>0</v>
      </c>
      <c r="E55" s="21">
        <v>0</v>
      </c>
      <c r="F55" s="21">
        <v>0.92</v>
      </c>
      <c r="G55" s="21">
        <v>0</v>
      </c>
      <c r="H55" s="21">
        <v>42.61</v>
      </c>
      <c r="I55" s="21">
        <v>2.4500000000000002</v>
      </c>
      <c r="J55" s="21">
        <v>1.1200000000000001</v>
      </c>
      <c r="K55" s="21">
        <v>0.02</v>
      </c>
      <c r="L55" s="21">
        <v>0.08</v>
      </c>
      <c r="M55" s="21">
        <v>0.02</v>
      </c>
      <c r="N55" s="21">
        <v>0</v>
      </c>
      <c r="O55" s="21">
        <v>0</v>
      </c>
      <c r="P55" s="27">
        <f>SUM(B55+F55+H55+J55+L55+N55)</f>
        <v>46.75</v>
      </c>
      <c r="Q55" s="28">
        <f>SUM(C55+G55+I55+K55+M55+O55)</f>
        <v>2.4900000000000002</v>
      </c>
      <c r="R55" s="29">
        <f>SUM(P55:Q55)</f>
        <v>49.24</v>
      </c>
    </row>
    <row r="56" spans="1:18" ht="15" x14ac:dyDescent="0.25">
      <c r="A56" s="44">
        <v>2006</v>
      </c>
      <c r="B56" s="54">
        <v>2.13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2.19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2.09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2.02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6">
        <v>2.0299999999999998</v>
      </c>
      <c r="C61" s="36">
        <v>0</v>
      </c>
      <c r="D61" s="36">
        <v>0</v>
      </c>
      <c r="E61" s="36">
        <v>0</v>
      </c>
      <c r="F61" s="48">
        <v>0.9</v>
      </c>
      <c r="G61" s="48">
        <v>0</v>
      </c>
      <c r="H61" s="48">
        <v>39.51</v>
      </c>
      <c r="I61" s="48">
        <v>0</v>
      </c>
      <c r="J61" s="48">
        <v>0.37</v>
      </c>
      <c r="K61" s="48">
        <v>0.01</v>
      </c>
      <c r="L61" s="48">
        <v>0.06</v>
      </c>
      <c r="M61" s="48">
        <v>0.02</v>
      </c>
      <c r="N61" s="48">
        <v>0</v>
      </c>
      <c r="O61" s="48">
        <v>0</v>
      </c>
      <c r="P61" s="37">
        <v>42.87</v>
      </c>
      <c r="Q61" s="36">
        <v>0.03</v>
      </c>
      <c r="R61" s="38">
        <v>42.9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2014-09-30T14:47:49Z</cp:lastPrinted>
  <dcterms:created xsi:type="dcterms:W3CDTF">1996-02-28T21:05:17Z</dcterms:created>
  <dcterms:modified xsi:type="dcterms:W3CDTF">2014-09-30T14:47:52Z</dcterms:modified>
</cp:coreProperties>
</file>